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935" activeTab="2"/>
  </bookViews>
  <sheets>
    <sheet name="Munka1" sheetId="1" r:id="rId1"/>
    <sheet name="Munka2" sheetId="2" r:id="rId2"/>
    <sheet name="Munka3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3"/>
  <c r="B8" i="1" s="1"/>
  <c r="H21" i="2"/>
  <c r="B9" i="1" s="1"/>
  <c r="B10" l="1"/>
  <c r="B27" s="1"/>
</calcChain>
</file>

<file path=xl/sharedStrings.xml><?xml version="1.0" encoding="utf-8"?>
<sst xmlns="http://schemas.openxmlformats.org/spreadsheetml/2006/main" count="136" uniqueCount="117">
  <si>
    <t>Témaszám:PLAN-08/05</t>
  </si>
  <si>
    <t>…</t>
  </si>
  <si>
    <t>Külsõ vállalkozó: Hír-Plan Bt.</t>
  </si>
  <si>
    <t>Költségösszesítõ</t>
  </si>
  <si>
    <t>kiviteli tervéhez</t>
  </si>
  <si>
    <t>A./ Építés (beruházás jellegû):</t>
  </si>
  <si>
    <t>I. Építési és szerelési költségek:</t>
  </si>
  <si>
    <t>II. Inmateriális javak költsége:</t>
  </si>
  <si>
    <t>B./Fenntartás jellegû munkák:</t>
  </si>
  <si>
    <t>Egyéb költségek:</t>
  </si>
  <si>
    <t>(Nem szerelést terhelõ)</t>
  </si>
  <si>
    <t>Az 8/1999.(II.12.) KHVM rendelet miatt figyelembevett</t>
  </si>
  <si>
    <t>1./ Költségvetés (UNIT listás)</t>
  </si>
  <si>
    <t>2./ Központi beszerzésû fõanyagok:</t>
  </si>
  <si>
    <t>Összesen:</t>
  </si>
  <si>
    <t>Feszültségmentesitések díja:</t>
  </si>
  <si>
    <t>Szakfelügyeletek költsége:</t>
  </si>
  <si>
    <t>Rekultivációs költség:</t>
  </si>
  <si>
    <t>Mûvelés alóli kivonás költsége:</t>
  </si>
  <si>
    <t>Zöldkár:</t>
  </si>
  <si>
    <t>Egyéb építéssel kapcsolatos helyreállítási költségek:</t>
  </si>
  <si>
    <t>Szolgalmi jog, földhivatali bejegyzés költsége:</t>
  </si>
  <si>
    <t>Szolgalmi jog alapítás költsége:</t>
  </si>
  <si>
    <t>Bontás jellegû munka:</t>
  </si>
  <si>
    <t>út és járda felbontásokkal kapcsolatos tervezett díjak összege:</t>
  </si>
  <si>
    <t>Erõsáramú átalakítások költsége:</t>
  </si>
  <si>
    <t xml:space="preserve">Összesen: </t>
  </si>
  <si>
    <r>
      <rPr>
        <sz val="9"/>
        <rFont val="Arial"/>
        <family val="2"/>
      </rPr>
      <t>Projekt megnevezése: Bõcs , 3607 és 3609 utak csomópont fejlesztése miatt, valamint k</t>
    </r>
  </si>
  <si>
    <r>
      <rPr>
        <sz val="9"/>
        <rFont val="Arial"/>
        <family val="2"/>
      </rPr>
      <t>PLAN-18/05</t>
    </r>
  </si>
  <si>
    <r>
      <rPr>
        <sz val="9"/>
        <rFont val="Arial"/>
        <family val="2"/>
      </rPr>
      <t>Dátum: 43424</t>
    </r>
  </si>
  <si>
    <r>
      <rPr>
        <b/>
        <sz val="11"/>
        <rFont val="Arial"/>
        <family val="2"/>
      </rPr>
      <t>Magyar Telekom Nyrt. által ajánlott anyag "Kábelhálózat" Q4 (2018.10.01)</t>
    </r>
  </si>
  <si>
    <r>
      <rPr>
        <b/>
        <sz val="7"/>
        <rFont val="Arial"/>
        <family val="2"/>
      </rPr>
      <t>PSL cikkszám</t>
    </r>
  </si>
  <si>
    <r>
      <rPr>
        <b/>
        <sz val="7"/>
        <rFont val="Arial"/>
        <family val="2"/>
      </rPr>
      <t>BTP</t>
    </r>
  </si>
  <si>
    <r>
      <rPr>
        <b/>
        <sz val="7"/>
        <rFont val="Arial"/>
        <family val="2"/>
      </rPr>
      <t>Rajz</t>
    </r>
  </si>
  <si>
    <r>
      <rPr>
        <b/>
        <sz val="8"/>
        <rFont val="Arial"/>
        <family val="2"/>
      </rPr>
      <t>Sorsz</t>
    </r>
  </si>
  <si>
    <r>
      <rPr>
        <b/>
        <sz val="8"/>
        <rFont val="Arial"/>
        <family val="2"/>
      </rPr>
      <t>Cikkszám</t>
    </r>
  </si>
  <si>
    <r>
      <rPr>
        <b/>
        <sz val="8"/>
        <rFont val="Arial"/>
        <family val="2"/>
      </rPr>
      <t>Tételek megnevezése</t>
    </r>
  </si>
  <si>
    <r>
      <rPr>
        <b/>
        <sz val="8"/>
        <rFont val="Arial"/>
        <family val="2"/>
      </rPr>
      <t>Csoport</t>
    </r>
  </si>
  <si>
    <r>
      <rPr>
        <b/>
        <sz val="8"/>
        <rFont val="Arial"/>
        <family val="2"/>
      </rPr>
      <t>Egység</t>
    </r>
  </si>
  <si>
    <r>
      <rPr>
        <b/>
        <sz val="8"/>
        <rFont val="Arial"/>
        <family val="2"/>
      </rPr>
      <t>Mennyiség</t>
    </r>
  </si>
  <si>
    <r>
      <rPr>
        <b/>
        <sz val="8"/>
        <rFont val="Arial"/>
        <family val="2"/>
      </rPr>
      <t>Irányár (Ft)</t>
    </r>
  </si>
  <si>
    <r>
      <rPr>
        <b/>
        <i/>
        <sz val="8"/>
        <rFont val="Arial"/>
        <family val="2"/>
      </rPr>
      <t>Összesen</t>
    </r>
  </si>
  <si>
    <r>
      <rPr>
        <sz val="11"/>
        <rFont val="Arial"/>
        <family val="2"/>
      </rPr>
      <t>Qv kábelek</t>
    </r>
  </si>
  <si>
    <r>
      <rPr>
        <sz val="9"/>
        <rFont val="Arial"/>
        <family val="2"/>
      </rPr>
      <t>KÁBEL HRQHQZKAHQ 200X4X0,6 MM</t>
    </r>
  </si>
  <si>
    <r>
      <rPr>
        <sz val="9"/>
        <rFont val="Arial"/>
        <family val="2"/>
      </rPr>
      <t>m</t>
    </r>
  </si>
  <si>
    <r>
      <rPr>
        <sz val="8"/>
        <rFont val="Arial"/>
        <family val="2"/>
      </rPr>
      <t>HUCCCOPC</t>
    </r>
  </si>
  <si>
    <r>
      <rPr>
        <sz val="11"/>
        <rFont val="Arial"/>
        <family val="2"/>
      </rPr>
      <t>Mûanyag csövek</t>
    </r>
  </si>
  <si>
    <r>
      <rPr>
        <sz val="9"/>
        <rFont val="Arial"/>
        <family val="2"/>
      </rPr>
      <t>KÁBELVÉDÖCSÖ PE-T110/100M 100M-ES T.</t>
    </r>
  </si>
  <si>
    <r>
      <rPr>
        <sz val="8"/>
        <rFont val="Arial"/>
        <family val="2"/>
      </rPr>
      <t>HUCCDUCT</t>
    </r>
  </si>
  <si>
    <r>
      <rPr>
        <sz val="9"/>
        <rFont val="Arial"/>
        <family val="2"/>
      </rPr>
      <t xml:space="preserve">KÁBELVÉDÖCSÖ PE-T110/006M-ES SZÁL110X6,3 (Min. rendelési
</t>
    </r>
    <r>
      <rPr>
        <sz val="9"/>
        <rFont val="Arial"/>
        <family val="2"/>
      </rPr>
      <t>menny. 6 m és 2-3..x!)</t>
    </r>
  </si>
  <si>
    <r>
      <rPr>
        <sz val="11"/>
        <rFont val="Arial"/>
        <family val="2"/>
      </rPr>
      <t>Gáz- és vízzáró tömítõ elemek</t>
    </r>
  </si>
  <si>
    <r>
      <rPr>
        <sz val="9"/>
        <rFont val="Arial"/>
        <family val="2"/>
      </rPr>
      <t>Tömítõ mandzsetta TDUX 100</t>
    </r>
  </si>
  <si>
    <r>
      <rPr>
        <sz val="9"/>
        <rFont val="Arial"/>
        <family val="2"/>
      </rPr>
      <t>db</t>
    </r>
  </si>
  <si>
    <r>
      <rPr>
        <sz val="11"/>
        <rFont val="Arial"/>
        <family val="2"/>
      </rPr>
      <t>Nagyegységû (150-1000) x4 rézkábelek elágazó kötéseinek lezárásához</t>
    </r>
  </si>
  <si>
    <r>
      <rPr>
        <sz val="9"/>
        <rFont val="Arial"/>
        <family val="2"/>
      </rPr>
      <t>XAGA 550-135/34-500B-HU04- ELÁGAZÓ</t>
    </r>
  </si>
  <si>
    <r>
      <rPr>
        <sz val="11"/>
        <rFont val="Arial"/>
        <family val="2"/>
      </rPr>
      <t>Fedlapok, keretek, falikarok, létrák</t>
    </r>
  </si>
  <si>
    <r>
      <rPr>
        <sz val="9"/>
        <rFont val="Arial"/>
        <family val="2"/>
      </rPr>
      <t>BAZ,ZÁRHATO FEDLAP ÖNT.BETÉTTEL KERETTEL</t>
    </r>
  </si>
  <si>
    <r>
      <rPr>
        <sz val="9"/>
        <rFont val="Arial"/>
        <family val="2"/>
      </rPr>
      <t>ZÁRH.BSZEKRÉNY FELSÕ VASKERET IKER HOSSZ  (N2)</t>
    </r>
  </si>
  <si>
    <r>
      <rPr>
        <sz val="9"/>
        <rFont val="Arial"/>
        <family val="2"/>
      </rPr>
      <t>BAZ,ZÁRHATO FEDLAP GÁZÉRZ. KERETTEL (N1)</t>
    </r>
  </si>
  <si>
    <r>
      <rPr>
        <sz val="9"/>
        <rFont val="Arial"/>
        <family val="2"/>
      </rPr>
      <t>Köztag hosszú iker szekrényhez</t>
    </r>
  </si>
  <si>
    <r>
      <rPr>
        <sz val="8"/>
        <rFont val="Arial"/>
        <family val="2"/>
      </rPr>
      <t>Összesen:</t>
    </r>
  </si>
  <si>
    <r>
      <rPr>
        <sz val="8"/>
        <rFont val="Arial"/>
        <family val="2"/>
      </rPr>
      <t>Bõcs költségvetés leszállított                                                                                                                                             1. oldal</t>
    </r>
  </si>
  <si>
    <r>
      <rPr>
        <sz val="7"/>
        <rFont val="Arial"/>
        <family val="2"/>
      </rPr>
      <t>1. oldal</t>
    </r>
  </si>
  <si>
    <r>
      <rPr>
        <sz val="8"/>
        <rFont val="Arial"/>
        <family val="2"/>
      </rPr>
      <t>Projekt megnevezése: Bõcs , 3607 és 3609 utak csomópont fejlesztése miatt, valamint kapcsolódó településen belüli kerékpárút építés miatt M.Telekom hálózat kiváltás</t>
    </r>
  </si>
  <si>
    <r>
      <rPr>
        <sz val="8"/>
        <rFont val="Arial"/>
        <family val="2"/>
      </rPr>
      <t>PLAN-18/05</t>
    </r>
  </si>
  <si>
    <r>
      <rPr>
        <sz val="8"/>
        <rFont val="Arial"/>
        <family val="2"/>
      </rPr>
      <t>Dátum: 43424</t>
    </r>
  </si>
  <si>
    <r>
      <rPr>
        <sz val="11"/>
        <rFont val="Arial"/>
        <family val="2"/>
      </rPr>
      <t>"HÁLÓZATÉPÍTÉS - FENNTARTÁS" EGYSÉGTÉTEL ÁRLISTA (26)</t>
    </r>
  </si>
  <si>
    <r>
      <rPr>
        <sz val="7"/>
        <rFont val="Arial"/>
        <family val="2"/>
      </rPr>
      <t>Alépítmény</t>
    </r>
  </si>
  <si>
    <r>
      <rPr>
        <sz val="6"/>
        <rFont val="Arial"/>
        <family val="2"/>
      </rPr>
      <t xml:space="preserve">Tétel
</t>
    </r>
    <r>
      <rPr>
        <sz val="6"/>
        <rFont val="Arial"/>
        <family val="2"/>
      </rPr>
      <t>száma</t>
    </r>
  </si>
  <si>
    <r>
      <rPr>
        <sz val="6"/>
        <rFont val="Arial"/>
        <family val="2"/>
      </rPr>
      <t>A tételek megnevezése</t>
    </r>
  </si>
  <si>
    <r>
      <rPr>
        <sz val="6"/>
        <rFont val="Arial"/>
        <family val="2"/>
      </rPr>
      <t>Egység</t>
    </r>
  </si>
  <si>
    <r>
      <rPr>
        <sz val="6"/>
        <rFont val="Arial"/>
        <family val="2"/>
      </rPr>
      <t>Mennyiség</t>
    </r>
  </si>
  <si>
    <r>
      <rPr>
        <sz val="6"/>
        <rFont val="Arial"/>
        <family val="2"/>
      </rPr>
      <t>2018-as ár</t>
    </r>
  </si>
  <si>
    <r>
      <rPr>
        <sz val="6"/>
        <rFont val="Arial"/>
        <family val="2"/>
      </rPr>
      <t>Szerzõdött tételár</t>
    </r>
  </si>
  <si>
    <r>
      <rPr>
        <sz val="6"/>
        <rFont val="Arial"/>
        <family val="2"/>
      </rPr>
      <t>Anyag</t>
    </r>
  </si>
  <si>
    <r>
      <rPr>
        <sz val="6"/>
        <rFont val="Arial"/>
        <family val="2"/>
      </rPr>
      <t>Munkatétel</t>
    </r>
  </si>
  <si>
    <r>
      <rPr>
        <sz val="6"/>
        <rFont val="Arial"/>
        <family val="2"/>
      </rPr>
      <t>(Munka + 3.csop. anyag)</t>
    </r>
  </si>
  <si>
    <r>
      <rPr>
        <sz val="6"/>
        <rFont val="Arial"/>
        <family val="2"/>
      </rPr>
      <t>Összesen (Ft)</t>
    </r>
  </si>
  <si>
    <r>
      <rPr>
        <sz val="7"/>
        <rFont val="Arial"/>
        <family val="2"/>
      </rPr>
      <t>Földkiemelése, burkolatbontások, csõkeresztezések</t>
    </r>
  </si>
  <si>
    <r>
      <rPr>
        <sz val="7"/>
        <rFont val="Arial"/>
        <family val="2"/>
      </rPr>
      <t>Földkiemelése</t>
    </r>
  </si>
  <si>
    <r>
      <rPr>
        <sz val="7"/>
        <rFont val="Arial"/>
        <family val="2"/>
      </rPr>
      <t>Nehéz talaj (III,IV)</t>
    </r>
  </si>
  <si>
    <r>
      <rPr>
        <sz val="7"/>
        <rFont val="Arial"/>
        <family val="2"/>
      </rPr>
      <t>m3</t>
    </r>
  </si>
  <si>
    <r>
      <rPr>
        <sz val="7"/>
        <rFont val="Arial"/>
        <family val="2"/>
      </rPr>
      <t>Útburkolat bontása</t>
    </r>
  </si>
  <si>
    <r>
      <rPr>
        <sz val="7"/>
        <rFont val="Arial"/>
        <family val="2"/>
      </rPr>
      <t>Aszfalt betonalappal</t>
    </r>
  </si>
  <si>
    <r>
      <rPr>
        <sz val="7"/>
        <rFont val="Arial"/>
        <family val="2"/>
      </rPr>
      <t>m2</t>
    </r>
  </si>
  <si>
    <r>
      <rPr>
        <sz val="7"/>
        <rFont val="Arial"/>
        <family val="2"/>
      </rPr>
      <t>Járdaburkolat bontás</t>
    </r>
  </si>
  <si>
    <r>
      <rPr>
        <sz val="7"/>
        <rFont val="Arial"/>
        <family val="2"/>
      </rPr>
      <t>Szegélykõ, árok, lefolyó</t>
    </r>
  </si>
  <si>
    <r>
      <rPr>
        <sz val="7"/>
        <rFont val="Arial"/>
        <family val="2"/>
      </rPr>
      <t>m</t>
    </r>
  </si>
  <si>
    <r>
      <rPr>
        <sz val="7"/>
        <rFont val="Arial"/>
        <family val="2"/>
      </rPr>
      <t>Burkolat helyreállítás</t>
    </r>
  </si>
  <si>
    <r>
      <rPr>
        <sz val="7"/>
        <rFont val="Arial"/>
        <family val="2"/>
      </rPr>
      <t>Útburkolat helyreállítás</t>
    </r>
  </si>
  <si>
    <r>
      <rPr>
        <sz val="7"/>
        <rFont val="Arial"/>
        <family val="2"/>
      </rPr>
      <t>Járdaburkolat helyreállitás</t>
    </r>
  </si>
  <si>
    <r>
      <rPr>
        <sz val="7"/>
        <rFont val="Arial"/>
        <family val="2"/>
      </rPr>
      <t>Árok, lefolyó</t>
    </r>
  </si>
  <si>
    <r>
      <rPr>
        <sz val="7"/>
        <rFont val="Arial"/>
        <family val="2"/>
      </rPr>
      <t>Alépítmény építés és csõfektetés</t>
    </r>
  </si>
  <si>
    <r>
      <rPr>
        <sz val="7"/>
        <rFont val="Arial"/>
        <family val="2"/>
      </rPr>
      <t>Szekrény építése</t>
    </r>
  </si>
  <si>
    <r>
      <rPr>
        <sz val="7"/>
        <rFont val="Arial"/>
        <family val="2"/>
      </rPr>
      <t>Sz2 típusú</t>
    </r>
  </si>
  <si>
    <r>
      <rPr>
        <sz val="7"/>
        <rFont val="Arial"/>
        <family val="2"/>
      </rPr>
      <t>db</t>
    </r>
  </si>
  <si>
    <r>
      <rPr>
        <sz val="7"/>
        <rFont val="Arial"/>
        <family val="2"/>
      </rPr>
      <t>Extra mélység minden típushoz 10 cm-enként</t>
    </r>
  </si>
  <si>
    <r>
      <rPr>
        <sz val="7"/>
        <rFont val="Arial"/>
        <family val="2"/>
      </rPr>
      <t>N2 nagy kettõs szekrény</t>
    </r>
  </si>
  <si>
    <r>
      <rPr>
        <sz val="7"/>
        <rFont val="Arial"/>
        <family val="2"/>
      </rPr>
      <t>PVC vagy PE-T csövek fektetése</t>
    </r>
  </si>
  <si>
    <r>
      <rPr>
        <sz val="7"/>
        <rFont val="Arial"/>
        <family val="2"/>
      </rPr>
      <t>110mm csövek távtartó nélkül normál módon</t>
    </r>
  </si>
  <si>
    <r>
      <rPr>
        <sz val="7"/>
        <rFont val="Arial"/>
        <family val="2"/>
      </rPr>
      <t>Kiegészítõ kábeltartó szerkezet szerelése</t>
    </r>
  </si>
  <si>
    <r>
      <rPr>
        <sz val="7"/>
        <rFont val="Arial"/>
        <family val="2"/>
      </rPr>
      <t>Kábeltartó faliállvány 450 mm (anyaggal együtt)</t>
    </r>
  </si>
  <si>
    <r>
      <rPr>
        <sz val="7"/>
        <rFont val="Arial"/>
        <family val="2"/>
      </rPr>
      <t>Kábeltartó falikar bármilyen hosszúság (anyaggal együtt)</t>
    </r>
  </si>
  <si>
    <r>
      <rPr>
        <sz val="7"/>
        <rFont val="Arial"/>
        <family val="2"/>
      </rPr>
      <t>Kábel és béléscsõ behúzás</t>
    </r>
  </si>
  <si>
    <r>
      <rPr>
        <sz val="7"/>
        <rFont val="Arial"/>
        <family val="2"/>
      </rPr>
      <t>Kábel és béléscsõ behúzása alépítménybe</t>
    </r>
  </si>
  <si>
    <r>
      <rPr>
        <sz val="7"/>
        <rFont val="Arial"/>
        <family val="2"/>
      </rPr>
      <t>Kábel külsõ átmérõ   40,1 - 60 mm-ig</t>
    </r>
  </si>
  <si>
    <r>
      <rPr>
        <sz val="7"/>
        <rFont val="Arial"/>
        <family val="2"/>
      </rPr>
      <t>Réz kábel</t>
    </r>
  </si>
  <si>
    <r>
      <rPr>
        <sz val="7"/>
        <rFont val="Arial"/>
        <family val="2"/>
      </rPr>
      <t>Qv+Ql+Qf+Qvr kábel kötések (1 érpár = 1 db)</t>
    </r>
  </si>
  <si>
    <r>
      <rPr>
        <sz val="7"/>
        <rFont val="Arial"/>
        <family val="2"/>
      </rPr>
      <t>Párhuzamos kötés 25x2-es modul technológiával</t>
    </r>
  </si>
  <si>
    <r>
      <rPr>
        <sz val="7"/>
        <rFont val="Arial"/>
        <family val="2"/>
      </rPr>
      <t>Kötéslezárás (rézkábel)</t>
    </r>
  </si>
  <si>
    <r>
      <rPr>
        <sz val="7"/>
        <rFont val="Arial"/>
        <family val="2"/>
      </rPr>
      <t>Új, kötéslezárás</t>
    </r>
  </si>
  <si>
    <r>
      <rPr>
        <sz val="7"/>
        <rFont val="Arial"/>
        <family val="2"/>
      </rPr>
      <t>Összesen:</t>
    </r>
  </si>
  <si>
    <r>
      <rPr>
        <sz val="7"/>
        <rFont val="Arial"/>
        <family val="2"/>
      </rPr>
      <t>A tételekhez tartozó mûszaki tartalmi leírás a 184-M1_v15.0.DOC</t>
    </r>
  </si>
  <si>
    <r>
      <rPr>
        <sz val="7"/>
        <rFont val="Arial"/>
        <family val="2"/>
      </rPr>
      <t>file-ban található.</t>
    </r>
  </si>
  <si>
    <r>
      <rPr>
        <sz val="7"/>
        <rFont val="Arial"/>
        <family val="2"/>
      </rPr>
      <t>A fõanyaglista 3-4. csoportjába tartozó anyagok átlagköltsége benne van a szerzõdött tételárban.</t>
    </r>
  </si>
  <si>
    <r>
      <rPr>
        <sz val="7"/>
        <rFont val="Arial"/>
        <family val="2"/>
      </rPr>
      <t>A „Szerzõdött tételár” oszlopban jelzett érték a „Munkatétel” oszlopban megadott értéknek a szerzõdéses árszorzóval (%) módosult értéke és az anyagérték összege.</t>
    </r>
  </si>
  <si>
    <r>
      <rPr>
        <sz val="7"/>
        <rFont val="Arial"/>
        <family val="2"/>
      </rPr>
      <t>Az árak forintban és ÁFA nélkül értendok.                                            Bõcs költségvetés leszállított                                                                                                            1</t>
    </r>
  </si>
</sst>
</file>

<file path=xl/styles.xml><?xml version="1.0" encoding="utf-8"?>
<styleSheet xmlns="http://schemas.openxmlformats.org/spreadsheetml/2006/main">
  <numFmts count="4">
    <numFmt numFmtId="164" formatCode="#,##0.00\ &quot;Ft&quot;"/>
    <numFmt numFmtId="165" formatCode="#,##0;#,##0"/>
    <numFmt numFmtId="166" formatCode="###0;###0"/>
    <numFmt numFmtId="167" formatCode="###0.00;###0.00"/>
  </numFmts>
  <fonts count="25">
    <font>
      <sz val="11"/>
      <color theme="1"/>
      <name val="Garamond"/>
      <family val="2"/>
      <charset val="238"/>
    </font>
    <font>
      <b/>
      <sz val="11"/>
      <color theme="1"/>
      <name val="Garamond"/>
      <family val="1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7"/>
      <name val="Arial"/>
      <family val="2"/>
      <charset val="238"/>
    </font>
    <font>
      <b/>
      <sz val="7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i/>
      <sz val="8"/>
      <name val="Arial"/>
      <family val="2"/>
    </font>
    <font>
      <b/>
      <i/>
      <sz val="8"/>
      <color rgb="FF00000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7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6"/>
      <name val="Arial"/>
      <family val="2"/>
      <charset val="238"/>
    </font>
    <font>
      <sz val="7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E3E3E3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165" fontId="12" fillId="0" borderId="6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166" fontId="15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66" fontId="15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66" fontId="16" fillId="0" borderId="6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left" vertical="top" wrapText="1"/>
    </xf>
    <xf numFmtId="166" fontId="16" fillId="0" borderId="6" xfId="0" applyNumberFormat="1" applyFont="1" applyFill="1" applyBorder="1" applyAlignment="1">
      <alignment horizontal="right" vertical="top" wrapText="1"/>
    </xf>
    <xf numFmtId="166" fontId="16" fillId="0" borderId="6" xfId="0" applyNumberFormat="1" applyFont="1" applyFill="1" applyBorder="1" applyAlignment="1">
      <alignment horizontal="left" vertical="top" wrapText="1"/>
    </xf>
    <xf numFmtId="166" fontId="15" fillId="0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164" fontId="10" fillId="0" borderId="6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164" fontId="0" fillId="0" borderId="6" xfId="0" applyNumberFormat="1" applyFill="1" applyBorder="1" applyAlignment="1">
      <alignment horizontal="right" vertical="center" wrapText="1"/>
    </xf>
    <xf numFmtId="164" fontId="1" fillId="0" borderId="0" xfId="0" applyNumberFormat="1" applyFont="1"/>
    <xf numFmtId="0" fontId="19" fillId="0" borderId="0" xfId="0" applyFont="1" applyFill="1" applyBorder="1" applyAlignment="1">
      <alignment horizontal="left" vertical="top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167" fontId="23" fillId="0" borderId="6" xfId="0" applyNumberFormat="1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167" fontId="23" fillId="2" borderId="6" xfId="0" applyNumberFormat="1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166" fontId="24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6" fontId="23" fillId="0" borderId="6" xfId="0" applyNumberFormat="1" applyFont="1" applyFill="1" applyBorder="1" applyAlignment="1">
      <alignment horizontal="right" vertical="top" wrapText="1"/>
    </xf>
    <xf numFmtId="166" fontId="24" fillId="0" borderId="6" xfId="0" applyNumberFormat="1" applyFont="1" applyFill="1" applyBorder="1" applyAlignment="1">
      <alignment horizontal="left" vertical="top" wrapText="1"/>
    </xf>
    <xf numFmtId="164" fontId="19" fillId="0" borderId="6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textRotation="90" wrapText="1"/>
    </xf>
    <xf numFmtId="0" fontId="6" fillId="0" borderId="7" xfId="0" applyFont="1" applyFill="1" applyBorder="1" applyAlignment="1">
      <alignment horizontal="left" vertical="top" textRotation="90" wrapText="1"/>
    </xf>
    <xf numFmtId="0" fontId="6" fillId="0" borderId="5" xfId="0" applyFont="1" applyFill="1" applyBorder="1" applyAlignment="1">
      <alignment horizontal="center" vertical="top" textRotation="90" wrapText="1"/>
    </xf>
    <xf numFmtId="0" fontId="6" fillId="0" borderId="7" xfId="0" applyFont="1" applyFill="1" applyBorder="1" applyAlignment="1">
      <alignment horizontal="center" vertical="top" textRotation="90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center" textRotation="90" wrapText="1"/>
    </xf>
    <xf numFmtId="0" fontId="19" fillId="0" borderId="7" xfId="0" applyFont="1" applyFill="1" applyBorder="1" applyAlignment="1">
      <alignment horizontal="left" vertical="center" textRotation="90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left" wrapText="1"/>
    </xf>
    <xf numFmtId="0" fontId="22" fillId="0" borderId="7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E18" sqref="E18"/>
    </sheetView>
  </sheetViews>
  <sheetFormatPr defaultRowHeight="15"/>
  <cols>
    <col min="1" max="1" width="58.5703125" customWidth="1"/>
    <col min="2" max="2" width="17" style="3" customWidth="1"/>
  </cols>
  <sheetData>
    <row r="1" spans="1:2">
      <c r="A1" t="s">
        <v>0</v>
      </c>
    </row>
    <row r="2" spans="1:2">
      <c r="A2" t="s">
        <v>1</v>
      </c>
    </row>
    <row r="3" spans="1:2">
      <c r="A3" t="s">
        <v>2</v>
      </c>
    </row>
    <row r="4" spans="1:2">
      <c r="A4" t="s">
        <v>3</v>
      </c>
    </row>
    <row r="5" spans="1:2">
      <c r="A5" t="s">
        <v>4</v>
      </c>
    </row>
    <row r="6" spans="1:2">
      <c r="A6" t="s">
        <v>5</v>
      </c>
    </row>
    <row r="7" spans="1:2">
      <c r="A7" t="s">
        <v>6</v>
      </c>
    </row>
    <row r="8" spans="1:2">
      <c r="A8" t="s">
        <v>12</v>
      </c>
      <c r="B8" s="3">
        <f>Munka3!I38</f>
        <v>0</v>
      </c>
    </row>
    <row r="9" spans="1:2">
      <c r="A9" t="s">
        <v>13</v>
      </c>
      <c r="B9" s="3">
        <f>Munka2!H21</f>
        <v>0</v>
      </c>
    </row>
    <row r="10" spans="1:2">
      <c r="A10" s="2" t="s">
        <v>14</v>
      </c>
      <c r="B10" s="32">
        <f>SUM(B8:B9)</f>
        <v>0</v>
      </c>
    </row>
    <row r="11" spans="1:2">
      <c r="A11" t="s">
        <v>15</v>
      </c>
      <c r="B11" s="3">
        <v>0</v>
      </c>
    </row>
    <row r="12" spans="1:2">
      <c r="A12" s="2" t="s">
        <v>16</v>
      </c>
      <c r="B12" s="32">
        <v>0</v>
      </c>
    </row>
    <row r="13" spans="1:2">
      <c r="A13" t="s">
        <v>17</v>
      </c>
      <c r="B13" s="3">
        <v>0</v>
      </c>
    </row>
    <row r="14" spans="1:2">
      <c r="A14" t="s">
        <v>18</v>
      </c>
      <c r="B14" s="3">
        <v>0</v>
      </c>
    </row>
    <row r="15" spans="1:2">
      <c r="A15" t="s">
        <v>19</v>
      </c>
      <c r="B15" s="3">
        <v>0</v>
      </c>
    </row>
    <row r="16" spans="1:2">
      <c r="A16" t="s">
        <v>20</v>
      </c>
      <c r="B16" s="3">
        <v>0</v>
      </c>
    </row>
    <row r="17" spans="1:2">
      <c r="A17" s="2" t="s">
        <v>7</v>
      </c>
      <c r="B17" s="3">
        <v>0</v>
      </c>
    </row>
    <row r="18" spans="1:2">
      <c r="A18" t="s">
        <v>21</v>
      </c>
      <c r="B18" s="3">
        <v>0</v>
      </c>
    </row>
    <row r="19" spans="1:2">
      <c r="A19" t="s">
        <v>22</v>
      </c>
      <c r="B19" s="3">
        <v>0</v>
      </c>
    </row>
    <row r="20" spans="1:2">
      <c r="A20" s="2" t="s">
        <v>8</v>
      </c>
      <c r="B20" s="3">
        <v>0</v>
      </c>
    </row>
    <row r="21" spans="1:2">
      <c r="A21" t="s">
        <v>23</v>
      </c>
      <c r="B21" s="3">
        <v>0</v>
      </c>
    </row>
    <row r="22" spans="1:2">
      <c r="A22" t="s">
        <v>9</v>
      </c>
      <c r="B22" s="3">
        <v>0</v>
      </c>
    </row>
    <row r="23" spans="1:2">
      <c r="A23" t="s">
        <v>25</v>
      </c>
      <c r="B23" s="3">
        <v>0</v>
      </c>
    </row>
    <row r="24" spans="1:2">
      <c r="A24" t="s">
        <v>10</v>
      </c>
    </row>
    <row r="25" spans="1:2">
      <c r="A25" t="s">
        <v>11</v>
      </c>
    </row>
    <row r="26" spans="1:2">
      <c r="A26" t="s">
        <v>24</v>
      </c>
      <c r="B26" s="3">
        <v>0</v>
      </c>
    </row>
    <row r="27" spans="1:2">
      <c r="A27" t="s">
        <v>26</v>
      </c>
      <c r="B27" s="32">
        <f>SUM(B10:B26)</f>
        <v>0</v>
      </c>
    </row>
    <row r="28" spans="1:2">
      <c r="A28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H17" sqref="H17"/>
    </sheetView>
  </sheetViews>
  <sheetFormatPr defaultColWidth="15.7109375" defaultRowHeight="20.100000000000001" customHeight="1"/>
  <cols>
    <col min="3" max="3" width="31.85546875" customWidth="1"/>
  </cols>
  <sheetData>
    <row r="1" spans="1:11" ht="20.100000000000001" customHeight="1">
      <c r="A1" s="46" t="s">
        <v>27</v>
      </c>
      <c r="B1" s="47"/>
      <c r="C1" s="48"/>
      <c r="D1" s="46" t="s">
        <v>28</v>
      </c>
      <c r="E1" s="47"/>
      <c r="F1" s="47"/>
      <c r="G1" s="47"/>
      <c r="H1" s="48"/>
      <c r="I1" s="49"/>
      <c r="J1" s="50"/>
      <c r="K1" s="50"/>
    </row>
    <row r="2" spans="1:11" ht="20.100000000000001" customHeight="1">
      <c r="A2" s="51"/>
      <c r="B2" s="52"/>
      <c r="C2" s="53"/>
      <c r="D2" s="51"/>
      <c r="E2" s="52"/>
      <c r="F2" s="52"/>
      <c r="G2" s="52"/>
      <c r="H2" s="53"/>
      <c r="I2" s="49"/>
      <c r="J2" s="50"/>
      <c r="K2" s="50"/>
    </row>
    <row r="3" spans="1:11" ht="20.100000000000001" customHeight="1">
      <c r="A3" s="46" t="s">
        <v>29</v>
      </c>
      <c r="B3" s="47"/>
      <c r="C3" s="48"/>
      <c r="D3" s="51"/>
      <c r="E3" s="52"/>
      <c r="F3" s="52"/>
      <c r="G3" s="52"/>
      <c r="H3" s="53"/>
      <c r="I3" s="49"/>
      <c r="J3" s="50"/>
      <c r="K3" s="50"/>
    </row>
    <row r="4" spans="1:11" ht="20.100000000000001" customHeight="1">
      <c r="A4" s="54" t="s">
        <v>30</v>
      </c>
      <c r="B4" s="55"/>
      <c r="C4" s="55"/>
      <c r="D4" s="55"/>
      <c r="E4" s="55"/>
      <c r="F4" s="55"/>
      <c r="G4" s="55"/>
      <c r="H4" s="56"/>
      <c r="I4" s="57" t="s">
        <v>31</v>
      </c>
      <c r="J4" s="59" t="s">
        <v>32</v>
      </c>
      <c r="K4" s="59" t="s">
        <v>33</v>
      </c>
    </row>
    <row r="5" spans="1:11" ht="20.100000000000001" customHeight="1">
      <c r="A5" s="4" t="s">
        <v>34</v>
      </c>
      <c r="B5" s="4" t="s">
        <v>35</v>
      </c>
      <c r="C5" s="5" t="s">
        <v>36</v>
      </c>
      <c r="D5" s="4" t="s">
        <v>37</v>
      </c>
      <c r="E5" s="4" t="s">
        <v>38</v>
      </c>
      <c r="F5" s="4" t="s">
        <v>39</v>
      </c>
      <c r="G5" s="4" t="s">
        <v>40</v>
      </c>
      <c r="H5" s="6" t="s">
        <v>41</v>
      </c>
      <c r="I5" s="58"/>
      <c r="J5" s="60"/>
      <c r="K5" s="60"/>
    </row>
    <row r="6" spans="1:11" ht="20.100000000000001" customHeight="1">
      <c r="A6" s="7"/>
      <c r="B6" s="7"/>
      <c r="C6" s="7"/>
      <c r="D6" s="7"/>
      <c r="E6" s="7"/>
      <c r="F6" s="7"/>
      <c r="G6" s="7"/>
      <c r="H6" s="7"/>
      <c r="I6" s="8"/>
      <c r="J6" s="8"/>
      <c r="K6" s="9">
        <v>1</v>
      </c>
    </row>
    <row r="7" spans="1:11" ht="20.100000000000001" customHeight="1">
      <c r="A7" s="8"/>
      <c r="B7" s="8"/>
      <c r="C7" s="10" t="s">
        <v>42</v>
      </c>
      <c r="D7" s="8"/>
      <c r="E7" s="8"/>
      <c r="F7" s="8"/>
      <c r="G7" s="8"/>
      <c r="H7" s="30"/>
      <c r="I7" s="8"/>
      <c r="J7" s="8"/>
      <c r="K7" s="8"/>
    </row>
    <row r="8" spans="1:11" ht="20.100000000000001" customHeight="1">
      <c r="A8" s="11">
        <v>25</v>
      </c>
      <c r="B8" s="11">
        <v>10012519</v>
      </c>
      <c r="C8" s="12" t="s">
        <v>43</v>
      </c>
      <c r="D8" s="13">
        <v>1</v>
      </c>
      <c r="E8" s="14" t="s">
        <v>44</v>
      </c>
      <c r="F8" s="15">
        <v>50</v>
      </c>
      <c r="G8" s="12">
        <v>0</v>
      </c>
      <c r="H8" s="29">
        <v>0</v>
      </c>
      <c r="I8" s="11">
        <v>40298601</v>
      </c>
      <c r="J8" s="16" t="s">
        <v>45</v>
      </c>
      <c r="K8" s="17">
        <v>50</v>
      </c>
    </row>
    <row r="9" spans="1:11" ht="20.100000000000001" customHeight="1">
      <c r="A9" s="8"/>
      <c r="B9" s="8"/>
      <c r="C9" s="10" t="s">
        <v>46</v>
      </c>
      <c r="D9" s="8"/>
      <c r="E9" s="8"/>
      <c r="F9" s="8"/>
      <c r="G9" s="8"/>
      <c r="H9" s="31"/>
      <c r="I9" s="8"/>
      <c r="J9" s="8"/>
      <c r="K9" s="8"/>
    </row>
    <row r="10" spans="1:11" ht="20.100000000000001" customHeight="1">
      <c r="A10" s="11">
        <v>617</v>
      </c>
      <c r="B10" s="11">
        <v>10001060</v>
      </c>
      <c r="C10" s="12" t="s">
        <v>47</v>
      </c>
      <c r="D10" s="13">
        <v>1</v>
      </c>
      <c r="E10" s="14" t="s">
        <v>44</v>
      </c>
      <c r="F10" s="15">
        <v>180</v>
      </c>
      <c r="G10" s="12">
        <v>0</v>
      </c>
      <c r="H10" s="29">
        <v>0</v>
      </c>
      <c r="I10" s="11">
        <v>40298532</v>
      </c>
      <c r="J10" s="16" t="s">
        <v>48</v>
      </c>
      <c r="K10" s="18">
        <v>180</v>
      </c>
    </row>
    <row r="11" spans="1:11" ht="20.100000000000001" customHeight="1">
      <c r="A11" s="19">
        <v>618</v>
      </c>
      <c r="B11" s="11">
        <v>10033292</v>
      </c>
      <c r="C11" s="20" t="s">
        <v>49</v>
      </c>
      <c r="D11" s="13">
        <v>1</v>
      </c>
      <c r="E11" s="21" t="s">
        <v>44</v>
      </c>
      <c r="F11" s="15">
        <v>12</v>
      </c>
      <c r="G11" s="22">
        <v>0</v>
      </c>
      <c r="H11" s="29">
        <v>0</v>
      </c>
      <c r="I11" s="11">
        <v>40298636</v>
      </c>
      <c r="J11" s="23" t="s">
        <v>48</v>
      </c>
      <c r="K11" s="17">
        <v>12</v>
      </c>
    </row>
    <row r="12" spans="1:11" ht="20.100000000000001" customHeight="1">
      <c r="A12" s="8"/>
      <c r="B12" s="8"/>
      <c r="C12" s="24" t="s">
        <v>50</v>
      </c>
      <c r="D12" s="8"/>
      <c r="E12" s="8"/>
      <c r="F12" s="8"/>
      <c r="G12" s="8"/>
      <c r="H12" s="31"/>
      <c r="I12" s="8"/>
      <c r="J12" s="8"/>
      <c r="K12" s="8"/>
    </row>
    <row r="13" spans="1:11" ht="20.100000000000001" customHeight="1">
      <c r="A13" s="11">
        <v>682</v>
      </c>
      <c r="B13" s="11">
        <v>10013729</v>
      </c>
      <c r="C13" s="12" t="s">
        <v>51</v>
      </c>
      <c r="D13" s="13">
        <v>1</v>
      </c>
      <c r="E13" s="14" t="s">
        <v>52</v>
      </c>
      <c r="F13" s="15">
        <v>4</v>
      </c>
      <c r="G13" s="12">
        <v>0</v>
      </c>
      <c r="H13" s="29">
        <v>0</v>
      </c>
      <c r="I13" s="11">
        <v>40304586</v>
      </c>
      <c r="J13" s="8"/>
      <c r="K13" s="17">
        <v>4</v>
      </c>
    </row>
    <row r="14" spans="1:11" ht="20.100000000000001" customHeight="1">
      <c r="A14" s="8"/>
      <c r="B14" s="8"/>
      <c r="C14" s="24" t="s">
        <v>53</v>
      </c>
      <c r="D14" s="8"/>
      <c r="E14" s="8"/>
      <c r="F14" s="8"/>
      <c r="G14" s="8"/>
      <c r="H14" s="31"/>
      <c r="I14" s="8"/>
      <c r="J14" s="8"/>
      <c r="K14" s="8"/>
    </row>
    <row r="15" spans="1:11" ht="20.100000000000001" customHeight="1">
      <c r="A15" s="11">
        <v>2088</v>
      </c>
      <c r="B15" s="11">
        <v>10066320</v>
      </c>
      <c r="C15" s="12" t="s">
        <v>54</v>
      </c>
      <c r="D15" s="13">
        <v>1</v>
      </c>
      <c r="E15" s="14" t="s">
        <v>52</v>
      </c>
      <c r="F15" s="15">
        <v>2</v>
      </c>
      <c r="G15" s="12">
        <v>0</v>
      </c>
      <c r="H15" s="29">
        <v>0</v>
      </c>
      <c r="I15" s="11">
        <v>40305464</v>
      </c>
      <c r="J15" s="8"/>
      <c r="K15" s="17">
        <v>2</v>
      </c>
    </row>
    <row r="16" spans="1:11" ht="20.100000000000001" customHeight="1">
      <c r="A16" s="8"/>
      <c r="B16" s="8"/>
      <c r="C16" s="24" t="s">
        <v>55</v>
      </c>
      <c r="D16" s="8"/>
      <c r="E16" s="8"/>
      <c r="F16" s="8"/>
      <c r="G16" s="8"/>
      <c r="H16" s="31"/>
      <c r="I16" s="8"/>
      <c r="J16" s="8"/>
      <c r="K16" s="8"/>
    </row>
    <row r="17" spans="1:11" ht="20.100000000000001" customHeight="1">
      <c r="A17" s="11">
        <v>2118</v>
      </c>
      <c r="B17" s="11">
        <v>10013553</v>
      </c>
      <c r="C17" s="12" t="s">
        <v>56</v>
      </c>
      <c r="D17" s="13">
        <v>1</v>
      </c>
      <c r="E17" s="14" t="s">
        <v>52</v>
      </c>
      <c r="F17" s="15">
        <v>2</v>
      </c>
      <c r="G17" s="12">
        <v>0</v>
      </c>
      <c r="H17" s="29">
        <v>0</v>
      </c>
      <c r="I17" s="11">
        <v>40304553</v>
      </c>
      <c r="J17" s="8"/>
      <c r="K17" s="17">
        <v>2</v>
      </c>
    </row>
    <row r="18" spans="1:11" ht="20.100000000000001" customHeight="1">
      <c r="A18" s="11">
        <v>2127</v>
      </c>
      <c r="B18" s="11">
        <v>10042252</v>
      </c>
      <c r="C18" s="12" t="s">
        <v>57</v>
      </c>
      <c r="D18" s="13">
        <v>1</v>
      </c>
      <c r="E18" s="14" t="s">
        <v>52</v>
      </c>
      <c r="F18" s="15">
        <v>1</v>
      </c>
      <c r="G18" s="12">
        <v>0</v>
      </c>
      <c r="H18" s="29">
        <v>0</v>
      </c>
      <c r="I18" s="11">
        <v>40304942</v>
      </c>
      <c r="J18" s="8"/>
      <c r="K18" s="17">
        <v>1</v>
      </c>
    </row>
    <row r="19" spans="1:11" ht="20.100000000000001" customHeight="1">
      <c r="A19" s="11">
        <v>2148</v>
      </c>
      <c r="B19" s="11">
        <v>10063368</v>
      </c>
      <c r="C19" s="12" t="s">
        <v>58</v>
      </c>
      <c r="D19" s="13">
        <v>1</v>
      </c>
      <c r="E19" s="14" t="s">
        <v>52</v>
      </c>
      <c r="F19" s="15">
        <v>2</v>
      </c>
      <c r="G19" s="12">
        <v>0</v>
      </c>
      <c r="H19" s="29">
        <v>0</v>
      </c>
      <c r="I19" s="11">
        <v>40305307</v>
      </c>
      <c r="J19" s="8"/>
      <c r="K19" s="17">
        <v>2</v>
      </c>
    </row>
    <row r="20" spans="1:11" ht="20.100000000000001" customHeight="1">
      <c r="A20" s="11">
        <v>2258</v>
      </c>
      <c r="B20" s="11">
        <v>10162770</v>
      </c>
      <c r="C20" s="12" t="s">
        <v>59</v>
      </c>
      <c r="D20" s="13">
        <v>1</v>
      </c>
      <c r="E20" s="14" t="s">
        <v>52</v>
      </c>
      <c r="F20" s="15">
        <v>2</v>
      </c>
      <c r="G20" s="12">
        <v>0</v>
      </c>
      <c r="H20" s="29">
        <v>0</v>
      </c>
      <c r="I20" s="11">
        <v>40306345</v>
      </c>
      <c r="J20" s="8"/>
      <c r="K20" s="17">
        <v>2</v>
      </c>
    </row>
    <row r="21" spans="1:11" ht="20.100000000000001" customHeight="1">
      <c r="A21" s="61"/>
      <c r="B21" s="61"/>
      <c r="C21" s="61"/>
      <c r="D21" s="61"/>
      <c r="E21" s="61"/>
      <c r="F21" s="61"/>
      <c r="G21" s="62"/>
      <c r="H21" s="29">
        <f>SUM(H8:H20)</f>
        <v>0</v>
      </c>
      <c r="I21" s="25"/>
      <c r="J21" s="8"/>
      <c r="K21" s="18">
        <v>255</v>
      </c>
    </row>
    <row r="22" spans="1:11" ht="20.100000000000001" customHeight="1">
      <c r="A22" s="26" t="s">
        <v>60</v>
      </c>
      <c r="B22" s="27"/>
      <c r="C22" s="27"/>
      <c r="D22" s="27"/>
      <c r="E22" s="27"/>
      <c r="F22" s="27"/>
      <c r="G22" s="27"/>
      <c r="H22" s="28"/>
      <c r="I22" s="27"/>
      <c r="J22" s="27"/>
      <c r="K22" s="27"/>
    </row>
    <row r="23" spans="1:11" ht="20.100000000000001" customHeight="1">
      <c r="A23" s="26" t="s">
        <v>61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</sheetData>
  <mergeCells count="12">
    <mergeCell ref="A4:H4"/>
    <mergeCell ref="I4:I5"/>
    <mergeCell ref="J4:J5"/>
    <mergeCell ref="K4:K5"/>
    <mergeCell ref="A21:G21"/>
    <mergeCell ref="A1:C1"/>
    <mergeCell ref="D1:H1"/>
    <mergeCell ref="I1:K3"/>
    <mergeCell ref="A2:C2"/>
    <mergeCell ref="D2:H2"/>
    <mergeCell ref="A3:C3"/>
    <mergeCell ref="D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K32" sqref="K32"/>
    </sheetView>
  </sheetViews>
  <sheetFormatPr defaultColWidth="15.7109375" defaultRowHeight="20.100000000000001" customHeight="1"/>
  <sheetData>
    <row r="1" spans="1:10" ht="20.100000000000001" customHeight="1">
      <c r="A1" s="33" t="s">
        <v>62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0.100000000000001" customHeight="1">
      <c r="A2" s="63" t="s">
        <v>63</v>
      </c>
      <c r="B2" s="64"/>
      <c r="C2" s="64"/>
      <c r="D2" s="65"/>
      <c r="E2" s="63" t="s">
        <v>64</v>
      </c>
      <c r="F2" s="64"/>
      <c r="G2" s="64"/>
      <c r="H2" s="64"/>
      <c r="I2" s="65"/>
      <c r="J2" s="49"/>
    </row>
    <row r="3" spans="1:10" ht="20.100000000000001" customHeight="1">
      <c r="A3" s="51"/>
      <c r="B3" s="52"/>
      <c r="C3" s="52"/>
      <c r="D3" s="53"/>
      <c r="E3" s="51"/>
      <c r="F3" s="52"/>
      <c r="G3" s="52"/>
      <c r="H3" s="52"/>
      <c r="I3" s="53"/>
      <c r="J3" s="49"/>
    </row>
    <row r="4" spans="1:10" ht="20.100000000000001" customHeight="1">
      <c r="A4" s="63" t="s">
        <v>65</v>
      </c>
      <c r="B4" s="64"/>
      <c r="C4" s="64"/>
      <c r="D4" s="65"/>
      <c r="E4" s="51"/>
      <c r="F4" s="52"/>
      <c r="G4" s="52"/>
      <c r="H4" s="52"/>
      <c r="I4" s="53"/>
      <c r="J4" s="66"/>
    </row>
    <row r="5" spans="1:10" ht="20.100000000000001" customHeight="1">
      <c r="A5" s="67" t="s">
        <v>66</v>
      </c>
      <c r="B5" s="68"/>
      <c r="C5" s="68"/>
      <c r="D5" s="68"/>
      <c r="E5" s="68"/>
      <c r="F5" s="68"/>
      <c r="G5" s="68"/>
      <c r="H5" s="68"/>
      <c r="I5" s="69"/>
      <c r="J5" s="70" t="s">
        <v>67</v>
      </c>
    </row>
    <row r="6" spans="1:10" ht="20.100000000000001" customHeight="1">
      <c r="A6" s="72" t="s">
        <v>68</v>
      </c>
      <c r="B6" s="62"/>
      <c r="C6" s="74" t="s">
        <v>69</v>
      </c>
      <c r="D6" s="76" t="s">
        <v>70</v>
      </c>
      <c r="E6" s="76" t="s">
        <v>71</v>
      </c>
      <c r="F6" s="78" t="s">
        <v>72</v>
      </c>
      <c r="G6" s="79"/>
      <c r="H6" s="80" t="s">
        <v>73</v>
      </c>
      <c r="I6" s="81"/>
      <c r="J6" s="71"/>
    </row>
    <row r="7" spans="1:10" ht="20.100000000000001" customHeight="1">
      <c r="A7" s="66"/>
      <c r="B7" s="73"/>
      <c r="C7" s="75"/>
      <c r="D7" s="77"/>
      <c r="E7" s="77"/>
      <c r="F7" s="34" t="s">
        <v>74</v>
      </c>
      <c r="G7" s="34" t="s">
        <v>75</v>
      </c>
      <c r="H7" s="35" t="s">
        <v>76</v>
      </c>
      <c r="I7" s="35" t="s">
        <v>77</v>
      </c>
      <c r="J7" s="8"/>
    </row>
    <row r="8" spans="1:10" ht="20.100000000000001" customHeight="1">
      <c r="A8" s="8"/>
      <c r="B8" s="36">
        <v>11</v>
      </c>
      <c r="C8" s="37" t="s">
        <v>78</v>
      </c>
      <c r="D8" s="8"/>
      <c r="E8" s="8"/>
      <c r="F8" s="8"/>
      <c r="G8" s="8"/>
      <c r="H8" s="8"/>
      <c r="I8" s="8"/>
      <c r="J8" s="8"/>
    </row>
    <row r="9" spans="1:10" ht="20.100000000000001" customHeight="1">
      <c r="A9" s="8"/>
      <c r="B9" s="36">
        <v>11.1</v>
      </c>
      <c r="C9" s="37" t="s">
        <v>79</v>
      </c>
      <c r="D9" s="8"/>
      <c r="E9" s="8"/>
      <c r="F9" s="8"/>
      <c r="G9" s="8"/>
      <c r="H9" s="8"/>
      <c r="I9" s="8"/>
      <c r="J9" s="8"/>
    </row>
    <row r="10" spans="1:10" ht="20.100000000000001" customHeight="1">
      <c r="A10" s="8"/>
      <c r="B10" s="36">
        <v>11.12</v>
      </c>
      <c r="C10" s="37" t="s">
        <v>80</v>
      </c>
      <c r="D10" s="37" t="s">
        <v>81</v>
      </c>
      <c r="E10" s="38">
        <v>53</v>
      </c>
      <c r="F10" s="39"/>
      <c r="G10" s="37">
        <v>0</v>
      </c>
      <c r="H10" s="37">
        <v>0</v>
      </c>
      <c r="I10" s="44">
        <v>0</v>
      </c>
      <c r="J10" s="40">
        <v>53</v>
      </c>
    </row>
    <row r="11" spans="1:10" ht="20.100000000000001" customHeight="1">
      <c r="A11" s="8"/>
      <c r="B11" s="36">
        <v>11.2</v>
      </c>
      <c r="C11" s="37" t="s">
        <v>82</v>
      </c>
      <c r="D11" s="8"/>
      <c r="E11" s="8"/>
      <c r="F11" s="8"/>
      <c r="G11" s="8"/>
      <c r="H11" s="8"/>
      <c r="I11" s="31"/>
      <c r="J11" s="8"/>
    </row>
    <row r="12" spans="1:10" ht="20.100000000000001" customHeight="1">
      <c r="A12" s="8"/>
      <c r="B12" s="36">
        <v>11.21</v>
      </c>
      <c r="C12" s="37" t="s">
        <v>83</v>
      </c>
      <c r="D12" s="37" t="s">
        <v>84</v>
      </c>
      <c r="E12" s="38">
        <v>6</v>
      </c>
      <c r="F12" s="39"/>
      <c r="G12" s="37">
        <v>0</v>
      </c>
      <c r="H12" s="37">
        <v>0</v>
      </c>
      <c r="I12" s="44">
        <v>0</v>
      </c>
      <c r="J12" s="40">
        <v>6</v>
      </c>
    </row>
    <row r="13" spans="1:10" ht="20.100000000000001" customHeight="1">
      <c r="A13" s="8"/>
      <c r="B13" s="36">
        <v>11.3</v>
      </c>
      <c r="C13" s="37" t="s">
        <v>85</v>
      </c>
      <c r="D13" s="8"/>
      <c r="E13" s="8"/>
      <c r="F13" s="8"/>
      <c r="G13" s="8"/>
      <c r="H13" s="8"/>
      <c r="I13" s="31"/>
      <c r="J13" s="8"/>
    </row>
    <row r="14" spans="1:10" ht="20.100000000000001" customHeight="1">
      <c r="A14" s="8"/>
      <c r="B14" s="36">
        <v>11.36</v>
      </c>
      <c r="C14" s="37" t="s">
        <v>86</v>
      </c>
      <c r="D14" s="41" t="s">
        <v>87</v>
      </c>
      <c r="E14" s="38">
        <v>3</v>
      </c>
      <c r="F14" s="39"/>
      <c r="G14" s="42">
        <v>0</v>
      </c>
      <c r="H14" s="37">
        <v>0</v>
      </c>
      <c r="I14" s="44">
        <v>0</v>
      </c>
      <c r="J14" s="40">
        <v>3</v>
      </c>
    </row>
    <row r="15" spans="1:10" ht="20.100000000000001" customHeight="1">
      <c r="A15" s="8"/>
      <c r="B15" s="36">
        <v>12</v>
      </c>
      <c r="C15" s="37" t="s">
        <v>88</v>
      </c>
      <c r="D15" s="8"/>
      <c r="E15" s="8"/>
      <c r="F15" s="8"/>
      <c r="G15" s="8"/>
      <c r="H15" s="8"/>
      <c r="I15" s="31"/>
      <c r="J15" s="8"/>
    </row>
    <row r="16" spans="1:10" ht="20.100000000000001" customHeight="1">
      <c r="A16" s="8"/>
      <c r="B16" s="36">
        <v>12.1</v>
      </c>
      <c r="C16" s="37" t="s">
        <v>89</v>
      </c>
      <c r="D16" s="8"/>
      <c r="E16" s="8"/>
      <c r="F16" s="8"/>
      <c r="G16" s="8"/>
      <c r="H16" s="8"/>
      <c r="I16" s="31"/>
      <c r="J16" s="8"/>
    </row>
    <row r="17" spans="1:10" ht="20.100000000000001" customHeight="1">
      <c r="A17" s="8"/>
      <c r="B17" s="36">
        <v>12.11</v>
      </c>
      <c r="C17" s="37" t="s">
        <v>83</v>
      </c>
      <c r="D17" s="37" t="s">
        <v>84</v>
      </c>
      <c r="E17" s="38">
        <v>6</v>
      </c>
      <c r="F17" s="39"/>
      <c r="G17" s="37">
        <v>0</v>
      </c>
      <c r="H17" s="37">
        <v>0</v>
      </c>
      <c r="I17" s="44">
        <v>0</v>
      </c>
      <c r="J17" s="40">
        <v>6</v>
      </c>
    </row>
    <row r="18" spans="1:10" ht="20.100000000000001" customHeight="1">
      <c r="A18" s="8"/>
      <c r="B18" s="36">
        <v>12.2</v>
      </c>
      <c r="C18" s="37" t="s">
        <v>90</v>
      </c>
      <c r="D18" s="8"/>
      <c r="E18" s="8"/>
      <c r="F18" s="8"/>
      <c r="G18" s="8"/>
      <c r="H18" s="8"/>
      <c r="I18" s="31"/>
      <c r="J18" s="8"/>
    </row>
    <row r="19" spans="1:10" ht="20.100000000000001" customHeight="1">
      <c r="A19" s="8"/>
      <c r="B19" s="36">
        <v>12.28</v>
      </c>
      <c r="C19" s="37" t="s">
        <v>91</v>
      </c>
      <c r="D19" s="41" t="s">
        <v>87</v>
      </c>
      <c r="E19" s="38">
        <v>2</v>
      </c>
      <c r="F19" s="39"/>
      <c r="G19" s="37">
        <v>0</v>
      </c>
      <c r="H19" s="37">
        <v>0</v>
      </c>
      <c r="I19" s="44">
        <v>0</v>
      </c>
      <c r="J19" s="40">
        <v>2</v>
      </c>
    </row>
    <row r="20" spans="1:10" ht="20.100000000000001" customHeight="1">
      <c r="A20" s="8"/>
      <c r="B20" s="36">
        <v>13</v>
      </c>
      <c r="C20" s="37" t="s">
        <v>92</v>
      </c>
      <c r="D20" s="8"/>
      <c r="E20" s="8"/>
      <c r="F20" s="8"/>
      <c r="G20" s="8"/>
      <c r="H20" s="8"/>
      <c r="I20" s="31"/>
      <c r="J20" s="8"/>
    </row>
    <row r="21" spans="1:10" ht="20.100000000000001" customHeight="1">
      <c r="A21" s="8"/>
      <c r="B21" s="36">
        <v>13.2</v>
      </c>
      <c r="C21" s="37" t="s">
        <v>93</v>
      </c>
      <c r="D21" s="8"/>
      <c r="E21" s="8"/>
      <c r="F21" s="8"/>
      <c r="G21" s="8"/>
      <c r="H21" s="8"/>
      <c r="I21" s="31"/>
      <c r="J21" s="8"/>
    </row>
    <row r="22" spans="1:10" ht="20.100000000000001" customHeight="1">
      <c r="A22" s="8"/>
      <c r="B22" s="36">
        <v>13.22</v>
      </c>
      <c r="C22" s="37" t="s">
        <v>94</v>
      </c>
      <c r="D22" s="37" t="s">
        <v>95</v>
      </c>
      <c r="E22" s="38">
        <v>1</v>
      </c>
      <c r="F22" s="37">
        <v>0</v>
      </c>
      <c r="G22" s="37">
        <v>0</v>
      </c>
      <c r="H22" s="37">
        <v>0</v>
      </c>
      <c r="I22" s="44">
        <v>0</v>
      </c>
      <c r="J22" s="40">
        <v>1</v>
      </c>
    </row>
    <row r="23" spans="1:10" ht="20.100000000000001" customHeight="1">
      <c r="A23" s="8"/>
      <c r="B23" s="36">
        <v>13.26</v>
      </c>
      <c r="C23" s="37" t="s">
        <v>96</v>
      </c>
      <c r="D23" s="37" t="s">
        <v>95</v>
      </c>
      <c r="E23" s="38">
        <v>4</v>
      </c>
      <c r="F23" s="39"/>
      <c r="G23" s="37">
        <v>0</v>
      </c>
      <c r="H23" s="37">
        <v>0</v>
      </c>
      <c r="I23" s="44">
        <v>0</v>
      </c>
      <c r="J23" s="40">
        <v>4</v>
      </c>
    </row>
    <row r="24" spans="1:10" ht="20.100000000000001" customHeight="1">
      <c r="A24" s="8"/>
      <c r="B24" s="36">
        <v>13.28</v>
      </c>
      <c r="C24" s="37" t="s">
        <v>97</v>
      </c>
      <c r="D24" s="37" t="s">
        <v>95</v>
      </c>
      <c r="E24" s="38">
        <v>1</v>
      </c>
      <c r="F24" s="37">
        <v>0</v>
      </c>
      <c r="G24" s="37">
        <v>0</v>
      </c>
      <c r="H24" s="37">
        <v>0</v>
      </c>
      <c r="I24" s="44">
        <v>0</v>
      </c>
      <c r="J24" s="40">
        <v>1</v>
      </c>
    </row>
    <row r="25" spans="1:10" ht="20.100000000000001" customHeight="1">
      <c r="A25" s="8"/>
      <c r="B25" s="36">
        <v>13.3</v>
      </c>
      <c r="C25" s="37" t="s">
        <v>98</v>
      </c>
      <c r="D25" s="8"/>
      <c r="E25" s="8"/>
      <c r="F25" s="8"/>
      <c r="G25" s="8"/>
      <c r="H25" s="8"/>
      <c r="I25" s="31"/>
      <c r="J25" s="8"/>
    </row>
    <row r="26" spans="1:10" ht="20.100000000000001" customHeight="1">
      <c r="A26" s="8"/>
      <c r="B26" s="36">
        <v>13.33</v>
      </c>
      <c r="C26" s="37" t="s">
        <v>99</v>
      </c>
      <c r="D26" s="41" t="s">
        <v>87</v>
      </c>
      <c r="E26" s="38">
        <v>190</v>
      </c>
      <c r="F26" s="39"/>
      <c r="G26" s="42">
        <v>0</v>
      </c>
      <c r="H26" s="42">
        <v>0</v>
      </c>
      <c r="I26" s="44">
        <v>0</v>
      </c>
      <c r="J26" s="40">
        <v>190</v>
      </c>
    </row>
    <row r="27" spans="1:10" ht="20.100000000000001" customHeight="1">
      <c r="A27" s="8"/>
      <c r="B27" s="36">
        <v>13.6</v>
      </c>
      <c r="C27" s="37" t="s">
        <v>100</v>
      </c>
      <c r="D27" s="8"/>
      <c r="E27" s="8"/>
      <c r="F27" s="8"/>
      <c r="G27" s="8"/>
      <c r="H27" s="8"/>
      <c r="I27" s="31"/>
      <c r="J27" s="8"/>
    </row>
    <row r="28" spans="1:10" ht="20.100000000000001" customHeight="1">
      <c r="A28" s="8"/>
      <c r="B28" s="36">
        <v>13.61</v>
      </c>
      <c r="C28" s="37" t="s">
        <v>101</v>
      </c>
      <c r="D28" s="37" t="s">
        <v>95</v>
      </c>
      <c r="E28" s="38">
        <v>4</v>
      </c>
      <c r="F28" s="37">
        <v>0</v>
      </c>
      <c r="G28" s="37">
        <v>0</v>
      </c>
      <c r="H28" s="37">
        <v>0</v>
      </c>
      <c r="I28" s="44">
        <v>0</v>
      </c>
      <c r="J28" s="40">
        <v>4</v>
      </c>
    </row>
    <row r="29" spans="1:10" ht="20.100000000000001" customHeight="1">
      <c r="A29" s="8"/>
      <c r="B29" s="36">
        <v>13.63</v>
      </c>
      <c r="C29" s="37" t="s">
        <v>102</v>
      </c>
      <c r="D29" s="37" t="s">
        <v>95</v>
      </c>
      <c r="E29" s="38">
        <v>4</v>
      </c>
      <c r="F29" s="37">
        <v>0</v>
      </c>
      <c r="G29" s="42">
        <v>0</v>
      </c>
      <c r="H29" s="37">
        <v>0</v>
      </c>
      <c r="I29" s="44">
        <v>0</v>
      </c>
      <c r="J29" s="40">
        <v>4</v>
      </c>
    </row>
    <row r="30" spans="1:10" ht="20.100000000000001" customHeight="1">
      <c r="A30" s="8"/>
      <c r="B30" s="36">
        <v>15</v>
      </c>
      <c r="C30" s="37" t="s">
        <v>103</v>
      </c>
      <c r="D30" s="8"/>
      <c r="E30" s="8"/>
      <c r="F30" s="8"/>
      <c r="G30" s="8"/>
      <c r="H30" s="8"/>
      <c r="I30" s="31"/>
      <c r="J30" s="8"/>
    </row>
    <row r="31" spans="1:10" ht="20.100000000000001" customHeight="1">
      <c r="A31" s="8"/>
      <c r="B31" s="36">
        <v>15.1</v>
      </c>
      <c r="C31" s="37" t="s">
        <v>104</v>
      </c>
      <c r="D31" s="8"/>
      <c r="E31" s="8"/>
      <c r="F31" s="8"/>
      <c r="G31" s="8"/>
      <c r="H31" s="8"/>
      <c r="I31" s="31"/>
      <c r="J31" s="8"/>
    </row>
    <row r="32" spans="1:10" ht="20.100000000000001" customHeight="1">
      <c r="A32" s="8"/>
      <c r="B32" s="36">
        <v>15.13</v>
      </c>
      <c r="C32" s="37" t="s">
        <v>105</v>
      </c>
      <c r="D32" s="41" t="s">
        <v>87</v>
      </c>
      <c r="E32" s="38">
        <v>100</v>
      </c>
      <c r="F32" s="39"/>
      <c r="G32" s="42">
        <v>0</v>
      </c>
      <c r="H32" s="42">
        <v>0</v>
      </c>
      <c r="I32" s="44">
        <v>0</v>
      </c>
      <c r="J32" s="40">
        <v>100</v>
      </c>
    </row>
    <row r="33" spans="1:10" ht="20.100000000000001" customHeight="1">
      <c r="A33" s="8"/>
      <c r="B33" s="36">
        <v>51</v>
      </c>
      <c r="C33" s="37" t="s">
        <v>106</v>
      </c>
      <c r="D33" s="8"/>
      <c r="E33" s="8"/>
      <c r="F33" s="8"/>
      <c r="G33" s="8"/>
      <c r="H33" s="8"/>
      <c r="I33" s="31"/>
      <c r="J33" s="8"/>
    </row>
    <row r="34" spans="1:10" ht="20.100000000000001" customHeight="1">
      <c r="A34" s="8"/>
      <c r="B34" s="36">
        <v>51.1</v>
      </c>
      <c r="C34" s="37" t="s">
        <v>107</v>
      </c>
      <c r="D34" s="8"/>
      <c r="E34" s="8"/>
      <c r="F34" s="8"/>
      <c r="G34" s="8"/>
      <c r="H34" s="8"/>
      <c r="I34" s="31"/>
      <c r="J34" s="8"/>
    </row>
    <row r="35" spans="1:10" ht="20.100000000000001" customHeight="1">
      <c r="A35" s="8"/>
      <c r="B35" s="36">
        <v>51.18</v>
      </c>
      <c r="C35" s="37" t="s">
        <v>108</v>
      </c>
      <c r="D35" s="37" t="s">
        <v>95</v>
      </c>
      <c r="E35" s="38">
        <v>800</v>
      </c>
      <c r="F35" s="42">
        <v>0</v>
      </c>
      <c r="G35" s="42">
        <v>0</v>
      </c>
      <c r="H35" s="42">
        <v>0</v>
      </c>
      <c r="I35" s="44">
        <v>0</v>
      </c>
      <c r="J35" s="40">
        <v>800</v>
      </c>
    </row>
    <row r="36" spans="1:10" ht="20.100000000000001" customHeight="1">
      <c r="A36" s="8"/>
      <c r="B36" s="36">
        <v>51.2</v>
      </c>
      <c r="C36" s="37" t="s">
        <v>109</v>
      </c>
      <c r="D36" s="8"/>
      <c r="E36" s="8"/>
      <c r="F36" s="8"/>
      <c r="G36" s="8"/>
      <c r="H36" s="8"/>
      <c r="I36" s="31"/>
      <c r="J36" s="8"/>
    </row>
    <row r="37" spans="1:10" ht="20.100000000000001" customHeight="1">
      <c r="A37" s="8"/>
      <c r="B37" s="36">
        <v>51.21</v>
      </c>
      <c r="C37" s="37" t="s">
        <v>110</v>
      </c>
      <c r="D37" s="37" t="s">
        <v>95</v>
      </c>
      <c r="E37" s="38">
        <v>2</v>
      </c>
      <c r="F37" s="39"/>
      <c r="G37" s="37">
        <v>0</v>
      </c>
      <c r="H37" s="37">
        <v>0</v>
      </c>
      <c r="I37" s="44">
        <v>0</v>
      </c>
      <c r="J37" s="40">
        <v>2</v>
      </c>
    </row>
    <row r="38" spans="1:10" ht="20.100000000000001" customHeight="1">
      <c r="A38" s="61"/>
      <c r="B38" s="61"/>
      <c r="C38" s="61"/>
      <c r="D38" s="61"/>
      <c r="E38" s="61"/>
      <c r="F38" s="61"/>
      <c r="G38" s="62"/>
      <c r="H38" s="37" t="s">
        <v>111</v>
      </c>
      <c r="I38" s="44">
        <f>SUM(I8:I37)</f>
        <v>0</v>
      </c>
      <c r="J38" s="43">
        <v>1176</v>
      </c>
    </row>
    <row r="39" spans="1:10" ht="20.100000000000001" customHeight="1">
      <c r="A39" s="33" t="s">
        <v>112</v>
      </c>
      <c r="B39" s="27"/>
      <c r="C39" s="27"/>
      <c r="D39" s="27"/>
      <c r="E39" s="27"/>
      <c r="F39" s="27"/>
      <c r="G39" s="27"/>
      <c r="H39" s="27"/>
      <c r="I39" s="45"/>
      <c r="J39" s="27"/>
    </row>
    <row r="40" spans="1:10" ht="20.100000000000001" customHeight="1">
      <c r="A40" s="33" t="s">
        <v>113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20.100000000000001" customHeight="1">
      <c r="A41" s="33" t="s">
        <v>114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20.100000000000001" customHeight="1">
      <c r="A42" s="33" t="s">
        <v>115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20.100000000000001" customHeight="1">
      <c r="A43" s="33" t="s">
        <v>116</v>
      </c>
      <c r="B43" s="27"/>
      <c r="C43" s="27"/>
      <c r="D43" s="27"/>
      <c r="E43" s="27"/>
      <c r="F43" s="27"/>
      <c r="G43" s="27"/>
      <c r="H43" s="27"/>
      <c r="I43" s="27"/>
      <c r="J43" s="27"/>
    </row>
  </sheetData>
  <mergeCells count="16">
    <mergeCell ref="A38:G38"/>
    <mergeCell ref="A5:I5"/>
    <mergeCell ref="J5:J6"/>
    <mergeCell ref="A6:B7"/>
    <mergeCell ref="C6:C7"/>
    <mergeCell ref="D6:D7"/>
    <mergeCell ref="E6:E7"/>
    <mergeCell ref="F6:G6"/>
    <mergeCell ref="H6:I6"/>
    <mergeCell ref="A2:D2"/>
    <mergeCell ref="E2:I2"/>
    <mergeCell ref="J2:J4"/>
    <mergeCell ref="A3:D3"/>
    <mergeCell ref="E3:I3"/>
    <mergeCell ref="A4:D4"/>
    <mergeCell ref="E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Kósa János</dc:creator>
  <cp:lastModifiedBy>Asus</cp:lastModifiedBy>
  <dcterms:created xsi:type="dcterms:W3CDTF">2019-07-24T09:02:06Z</dcterms:created>
  <dcterms:modified xsi:type="dcterms:W3CDTF">2019-08-12T07:58:45Z</dcterms:modified>
</cp:coreProperties>
</file>